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<sst xmlns="http://schemas.openxmlformats.org/spreadsheetml/2006/main" count="206" uniqueCount="162">
  <si>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</si>
  <si>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</si>
  <si>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</si>
  <si>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</si>
  <si>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</si>
  <si>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</si>
  <si>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</si>
  <si>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</si>
  <si>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</si>
  <si>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</si>
  <si>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</si>
  <si>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</si>
  <si>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</si>
  <si>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</si>
  <si>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</si>
  <si>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</si>
  <si>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</si>
  <si>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</si>
  <si>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</si>
  <si>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</si>
  <si>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</si>
  <si>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</si>
  <si>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</si>
  <si>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</si>
  <si>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</si>
  <si>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</si>
  <si>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</si>
  <si>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</si>
  <si>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</si>
  <si>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</si>
  <si>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</si>
  <si>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</si>
  <si>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</si>
  <si>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</si>
  <si>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</si>
  <si>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</si>
  <si>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</si>
  <si>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</si>
  <si>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</si>
  <si>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</si>
  <si>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</si>
  <si>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</si>
  <si>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</si>
  <si>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</si>
  <si>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</si>
  <si>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</si>
  <si>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</si>
  <si>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</si>
  <si>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</si>
  <si>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</si>
  <si>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</si>
  <si>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</si>
  <si>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</si>
  <si>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</si>
  <si>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</si>
  <si>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</si>
  <si>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</si>
  <si>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</si>
  <si>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</si>
  <si>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</si>
  <si>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</si>
  <si>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</si>
  <si>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</si>
  <si>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</si>
  <si>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</si>
  <si>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</si>
  <si>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</si>
  <si>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</si>
  <si>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</si>
  <si>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</si>
  <si>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</si>
  <si>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</si>
  <si>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</si>
  <si>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</si>
  <si>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</si>
  <si>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</si>
  <si>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</si>
  <si>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</si>
  <si>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</si>
  <si>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</si>
  <si>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</si>
  <si>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</si>
  <si>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</si>
  <si>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</si>
  <si>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</si>
  <si>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</si>
  <si>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</si>
  <si>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</si>
  <si>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</si>
  <si>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</si>
  <si>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</si>
  <si>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</si>
  <si>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</si>
  <si>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</si>
  <si>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</si>
  <si>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</si>
  <si>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</si>
  <si>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</si>
  <si>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</si>
  <si>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</si>
  <si>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</si>
  <si>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</si>
  <si>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</si>
  <si>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</si>
  <si>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</si>
  <si>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</si>
  <si>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</si>
  <si>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</si>
  <si>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</si>
  <si>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</si>
  <si>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</si>
  <si>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</si>
  <si>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</si>
  <si>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</si>
  <si>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</si>
  <si>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</si>
  <si>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</si>
  <si>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</si>
  <si>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</si>
  <si>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</si>
  <si>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</si>
  <si>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</si>
  <si>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</si>
  <si>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</si>
  <si>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</si>
  <si>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</si>
  <si>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</si>
  <si>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</si>
  <si>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</si>
  <si>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</si>
  <si>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</si>
  <si>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</si>
  <si>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</si>
  <si>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</si>
  <si>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</si>
  <si>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</si>
  <si>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</si>
  <si>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</si>
  <si>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</si>
  <si>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</si>
  <si>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</si>
  <si>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</si>
  <si>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</si>
  <si>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</si>
  <si>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</si>
  <si>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</si>
  <si>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</si>
  <si>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</si>
  <si>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</si>
  <si>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Начальник управления образования администрации Амурского муниципального района Хабаровского края</t>
  </si>
  <si>
    <t>Е. И. Ганзюкова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</si>
  <si>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</si>
  <si>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</si>
  <si>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</si>
  <si>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</si>
  <si>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</si>
  <si>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О. А. Павлова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</si>
  <si>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</si>
  <si>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</si>
  <si>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</si>
  <si>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на "31" декабря  2017 года</t>
  </si>
  <si>
    <t>31.12.2017 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</si>
</sst>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&quot;-&quot;;General"/>
    <numFmt numFmtId="173" formatCode="0000"/>
    <numFmt numFmtId="174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72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0" fontId="4" fillId="0" borderId="0" xfId="0" applyNumberFormat="1" applyFont="1" applyFill="1" applyAlignment="1">
      <alignment horizontal="center" vertical="center" wrapText="1"/>
    </xf>
    <xf numFmtId="173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74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A147" sqref="A147:BC147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149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150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/>
      <c r="EH8" s="23"/>
      <c r="EI8" s="23"/>
      <c r="EJ8" s="23"/>
      <c r="EK8" s="26" t="s">
        <v>5</v>
      </c>
      <c r="EL8" s="26"/>
      <c r="EM8" s="6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/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9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3" t="s">
        <v>160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10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11</v>
      </c>
      <c r="FB13" s="29"/>
      <c r="FC13" s="29"/>
      <c r="FD13" s="29"/>
      <c r="FE13" s="29"/>
      <c r="FF13" s="29"/>
      <c r="FG13" s="8"/>
      <c r="FH13" s="31">
        <v>43100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154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13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14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15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16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17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19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20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22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153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157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158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30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32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f>259330.13+602890.09</f>
        <v>862220.22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40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41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"31" декабря  2017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43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44</v>
      </c>
      <c r="B62" s="52"/>
      <c r="C62" s="52"/>
      <c r="D62" s="52"/>
      <c r="E62" s="52"/>
      <c r="F62" s="52"/>
      <c r="G62" s="44" t="s">
        <v>31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45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46</v>
      </c>
      <c r="B64" s="54"/>
      <c r="C64" s="54"/>
      <c r="D64" s="54"/>
      <c r="E64" s="54"/>
      <c r="F64" s="54"/>
      <c r="G64" s="55" t="s">
        <v>47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9219.83263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48</v>
      </c>
      <c r="B65" s="54"/>
      <c r="C65" s="54"/>
      <c r="D65" s="54"/>
      <c r="E65" s="54"/>
      <c r="F65" s="54"/>
      <c r="G65" s="56" t="s">
        <v>49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50</v>
      </c>
      <c r="B66" s="54"/>
      <c r="C66" s="54"/>
      <c r="D66" s="54"/>
      <c r="E66" s="54"/>
      <c r="F66" s="54"/>
      <c r="G66" s="57" t="s">
        <v>51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2773.5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52</v>
      </c>
      <c r="B67" s="54"/>
      <c r="C67" s="54"/>
      <c r="D67" s="54"/>
      <c r="E67" s="54"/>
      <c r="F67" s="54"/>
      <c r="G67" s="58" t="s">
        <v>53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54</v>
      </c>
      <c r="B68" s="54"/>
      <c r="C68" s="54"/>
      <c r="D68" s="54"/>
      <c r="E68" s="54"/>
      <c r="F68" s="54"/>
      <c r="G68" s="57" t="s">
        <v>51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102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55</v>
      </c>
      <c r="B69" s="54"/>
      <c r="C69" s="54"/>
      <c r="D69" s="54"/>
      <c r="E69" s="54"/>
      <c r="F69" s="54"/>
      <c r="G69" s="55" t="s">
        <v>56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57</v>
      </c>
      <c r="B70" s="54"/>
      <c r="C70" s="54"/>
      <c r="D70" s="54"/>
      <c r="E70" s="54"/>
      <c r="F70" s="54"/>
      <c r="G70" s="56" t="s">
        <v>58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59</v>
      </c>
      <c r="B71" s="54"/>
      <c r="C71" s="54"/>
      <c r="D71" s="54"/>
      <c r="E71" s="54"/>
      <c r="F71" s="54"/>
      <c r="G71" s="57" t="s">
        <v>60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61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62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63</v>
      </c>
      <c r="B74" s="54"/>
      <c r="C74" s="54"/>
      <c r="D74" s="54"/>
      <c r="E74" s="54"/>
      <c r="F74" s="54"/>
      <c r="G74" s="57" t="s">
        <v>64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65</v>
      </c>
      <c r="B75" s="54"/>
      <c r="C75" s="54"/>
      <c r="D75" s="54"/>
      <c r="E75" s="54"/>
      <c r="F75" s="54"/>
      <c r="G75" s="56" t="s">
        <v>66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67</v>
      </c>
      <c r="B76" s="54"/>
      <c r="C76" s="54"/>
      <c r="D76" s="54"/>
      <c r="E76" s="54"/>
      <c r="F76" s="54"/>
      <c r="G76" s="56" t="s">
        <v>68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151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69</v>
      </c>
      <c r="B77" s="54"/>
      <c r="C77" s="54"/>
      <c r="D77" s="54"/>
      <c r="E77" s="54"/>
      <c r="F77" s="54"/>
      <c r="G77" s="56" t="s">
        <v>70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151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71</v>
      </c>
      <c r="B78" s="54"/>
      <c r="C78" s="54"/>
      <c r="D78" s="54"/>
      <c r="E78" s="54"/>
      <c r="F78" s="54"/>
      <c r="G78" s="55" t="s">
        <v>72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311.5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73</v>
      </c>
      <c r="B79" s="54"/>
      <c r="C79" s="54"/>
      <c r="D79" s="54"/>
      <c r="E79" s="54"/>
      <c r="F79" s="54"/>
      <c r="G79" s="56" t="s">
        <v>74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75</v>
      </c>
      <c r="B80" s="54"/>
      <c r="C80" s="54"/>
      <c r="D80" s="54"/>
      <c r="E80" s="54"/>
      <c r="F80" s="54"/>
      <c r="G80" s="56" t="s">
        <v>76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v>311.5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77</v>
      </c>
      <c r="B81" s="54"/>
      <c r="C81" s="54"/>
      <c r="D81" s="54"/>
      <c r="E81" s="54"/>
      <c r="F81" s="54"/>
      <c r="G81" s="57" t="s">
        <v>78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79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80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"31" декабря  2017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31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81</v>
      </c>
      <c r="V87" s="62"/>
      <c r="W87" s="62"/>
      <c r="X87" s="62"/>
      <c r="Y87" s="62"/>
      <c r="Z87" s="62"/>
      <c r="AA87" s="62"/>
      <c r="AB87" s="62" t="s">
        <v>82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83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84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85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86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87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88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89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90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91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84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92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93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94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95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11338126.93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8879565.530000001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1432718.04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1025843.36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96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97</v>
      </c>
      <c r="V93" s="67"/>
      <c r="W93" s="67"/>
      <c r="X93" s="67"/>
      <c r="Y93" s="67"/>
      <c r="Z93" s="67"/>
      <c r="AA93" s="67"/>
      <c r="AB93" s="67" t="s">
        <v>98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9905408.89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8879565.530000001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1025843.36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100</v>
      </c>
      <c r="V94" s="67"/>
      <c r="W94" s="67"/>
      <c r="X94" s="67"/>
      <c r="Y94" s="67"/>
      <c r="Z94" s="67"/>
      <c r="AA94" s="67"/>
      <c r="AB94" s="67" t="s">
        <v>101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1432718.04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1432718.04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102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95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11338126.93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8879565.530000001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1432718.04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1025843.36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103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104</v>
      </c>
      <c r="V96" s="67"/>
      <c r="W96" s="67"/>
      <c r="X96" s="67"/>
      <c r="Y96" s="67"/>
      <c r="Z96" s="67"/>
      <c r="AA96" s="67"/>
      <c r="AB96" s="67" t="s">
        <v>105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515665.42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>
        <v>974</v>
      </c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>
        <f>9159.3+505532.12</f>
        <v>514691.42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107</v>
      </c>
      <c r="V97" s="67"/>
      <c r="W97" s="67"/>
      <c r="X97" s="67"/>
      <c r="Y97" s="67"/>
      <c r="Z97" s="67"/>
      <c r="AA97" s="67"/>
      <c r="AB97" s="67" t="s">
        <v>108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5250081.91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2956728.1+2293353.81</f>
        <v>5250081.91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107</v>
      </c>
      <c r="V98" s="67"/>
      <c r="W98" s="67"/>
      <c r="X98" s="67"/>
      <c r="Y98" s="67"/>
      <c r="Z98" s="67"/>
      <c r="AA98" s="67"/>
      <c r="AB98" s="67" t="s">
        <v>109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1537803.98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879208.8+658595.18</f>
        <v>1537803.98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110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111</v>
      </c>
      <c r="V99" s="67"/>
      <c r="W99" s="67"/>
      <c r="X99" s="67"/>
      <c r="Y99" s="67"/>
      <c r="Z99" s="67"/>
      <c r="AA99" s="67"/>
      <c r="AB99" s="67" t="s">
        <v>112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3174678.94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9203.1+1788703.55+178619.14+18646.1</f>
        <v>1995171.8900000001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f>10000+25852.18+8321.97+21951.91+92800.3</f>
        <v>158926.36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>
        <f>29072.29+16370.41+6538+966099.99+2500</f>
        <v>1020580.69</v>
      </c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152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759100.26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416099.22+343001.04</f>
        <v>759100.26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95533.75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>
        <v>95533.75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>
        <v>5262.67</v>
      </c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114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95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115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95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116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95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117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95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118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6" t="s">
        <v>119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"31" декабря  2017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31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81</v>
      </c>
      <c r="V113" s="62"/>
      <c r="W113" s="62"/>
      <c r="X113" s="62"/>
      <c r="Y113" s="62"/>
      <c r="Z113" s="62"/>
      <c r="AA113" s="62"/>
      <c r="AB113" s="62" t="s">
        <v>120</v>
      </c>
      <c r="AC113" s="62"/>
      <c r="AD113" s="62"/>
      <c r="AE113" s="62"/>
      <c r="AF113" s="62"/>
      <c r="AG113" s="62"/>
      <c r="AH113" s="62"/>
      <c r="AI113" s="62"/>
      <c r="AJ113" s="61" t="s">
        <v>121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122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85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123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124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125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126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127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125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126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127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125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126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127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128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7">
        <v>1</v>
      </c>
      <c r="V118" s="77"/>
      <c r="W118" s="77"/>
      <c r="X118" s="77"/>
      <c r="Y118" s="77"/>
      <c r="Z118" s="77"/>
      <c r="AA118" s="77"/>
      <c r="AB118" s="67" t="s">
        <v>95</v>
      </c>
      <c r="AC118" s="67"/>
      <c r="AD118" s="67"/>
      <c r="AE118" s="67"/>
      <c r="AF118" s="67"/>
      <c r="AG118" s="67"/>
      <c r="AH118" s="67"/>
      <c r="AI118" s="67"/>
      <c r="AJ118" s="78">
        <f>AP99</f>
        <v>3174678.94</v>
      </c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9">
        <v>0</v>
      </c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>
        <v>0</v>
      </c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8">
        <f>AJ118</f>
        <v>3174678.94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9">
        <v>0</v>
      </c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>
        <v>0</v>
      </c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>
        <v>0</v>
      </c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>
        <v>0</v>
      </c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>
        <v>0</v>
      </c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</row>
    <row r="119" spans="1:179" s="2" customFormat="1" ht="53.25" customHeight="1">
      <c r="A119" s="75" t="s">
        <v>129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95</v>
      </c>
      <c r="AC119" s="67"/>
      <c r="AD119" s="67"/>
      <c r="AE119" s="67"/>
      <c r="AF119" s="67"/>
      <c r="AG119" s="67"/>
      <c r="AH119" s="67"/>
      <c r="AI119" s="67"/>
      <c r="AJ119" s="79">
        <v>0</v>
      </c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>
        <v>0</v>
      </c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>
        <v>0</v>
      </c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>
        <v>0</v>
      </c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>
        <v>0</v>
      </c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>
        <v>0</v>
      </c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>
        <v>0</v>
      </c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>
        <v>0</v>
      </c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>
        <v>0</v>
      </c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</row>
    <row r="120" spans="1:179" s="2" customFormat="1" ht="11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79">
        <v>0</v>
      </c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>
        <v>0</v>
      </c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>
        <v>0</v>
      </c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>
        <v>0</v>
      </c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>
        <v>0</v>
      </c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>
        <v>0</v>
      </c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>
        <v>0</v>
      </c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>
        <v>0</v>
      </c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>
        <v>0</v>
      </c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</row>
    <row r="121" spans="1:179" s="2" customFormat="1" ht="32.25" customHeight="1">
      <c r="A121" s="75" t="s">
        <v>130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95</v>
      </c>
      <c r="AC121" s="67"/>
      <c r="AD121" s="67"/>
      <c r="AE121" s="67"/>
      <c r="AF121" s="67"/>
      <c r="AG121" s="67"/>
      <c r="AH121" s="67"/>
      <c r="AI121" s="67"/>
      <c r="AJ121" s="78">
        <f>AP99</f>
        <v>3174678.94</v>
      </c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9">
        <v>0</v>
      </c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>
        <v>0</v>
      </c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8">
        <f>AJ121</f>
        <v>3174678.94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9">
        <v>0</v>
      </c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>
        <v>0</v>
      </c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>
        <v>0</v>
      </c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>
        <v>0</v>
      </c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>
        <v>0</v>
      </c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</row>
    <row r="122" spans="1:179" s="2" customFormat="1" ht="11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8">
        <f>AJ118</f>
        <v>3174678.94</v>
      </c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9">
        <v>0</v>
      </c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>
        <v>0</v>
      </c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8">
        <f>AJ122</f>
        <v>3174678.94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9">
        <v>0</v>
      </c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>
        <v>0</v>
      </c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>
        <v>0</v>
      </c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>
        <v>0</v>
      </c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>
        <v>0</v>
      </c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131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6" t="s">
        <v>132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133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134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1" t="s">
        <v>31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61" t="s">
        <v>81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32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2">
        <v>1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3" t="s">
        <v>116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4">
        <v>10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48" t="s">
        <v>151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3" t="s">
        <v>117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4">
        <v>20</v>
      </c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3" t="s">
        <v>135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4">
        <v>30</v>
      </c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48" t="s">
        <v>151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3" t="s">
        <v>136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4">
        <v>40</v>
      </c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48" t="s">
        <v>151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137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138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1" t="s">
        <v>31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61" t="s">
        <v>81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45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2">
        <v>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3" t="s">
        <v>139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4">
        <v>10</v>
      </c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3" t="s">
        <v>140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4">
        <v>20</v>
      </c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8" t="s">
        <v>141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4">
        <v>30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142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143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89" t="s">
        <v>155</v>
      </c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0" t="s">
        <v>3</v>
      </c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1"/>
      <c r="BY149" s="1"/>
      <c r="BZ149" s="90" t="s">
        <v>4</v>
      </c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</row>
    <row r="150" spans="1:123" s="2" customFormat="1" ht="12.75" customHeight="1">
      <c r="A150" s="49" t="s">
        <v>144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145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0" t="s">
        <v>3</v>
      </c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1"/>
      <c r="BY152" s="1"/>
      <c r="BZ152" s="90" t="s">
        <v>4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146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89" t="s">
        <v>156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0" t="s">
        <v>3</v>
      </c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1"/>
      <c r="BY155" s="1"/>
      <c r="BZ155" s="90" t="s">
        <v>4</v>
      </c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2" t="str">
        <f>+BZ154</f>
        <v>О. А. Павлова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0" t="s">
        <v>3</v>
      </c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1"/>
      <c r="BY158" s="1"/>
      <c r="BZ158" s="90" t="s">
        <v>4</v>
      </c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</row>
    <row r="159" spans="1:42" s="2" customFormat="1" ht="12.75" customHeight="1">
      <c r="A159" s="49" t="s">
        <v>148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1" t="s">
        <v>161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Дом</cp:lastModifiedBy>
  <cp:lastPrinted>2018-02-12T23:46:17Z</cp:lastPrinted>
  <dcterms:created xsi:type="dcterms:W3CDTF">2017-02-20T04:44:52Z</dcterms:created>
  <dcterms:modified xsi:type="dcterms:W3CDTF">2018-02-12T23:46:20Z</dcterms:modified>
  <cp:category/>
  <cp:version/>
  <cp:contentType/>
  <cp:contentStatus/>
  <cp:revision>1</cp:revision>
</cp:coreProperties>
</file>